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6 - JUNHO\DESPESA DIRETA\EMENDA36110002MAC_87.547\"/>
    </mc:Choice>
  </mc:AlternateContent>
  <xr:revisionPtr revIDLastSave="0" documentId="13_ncr:1_{BACA6631-44F0-4AFD-9C74-F662CA14457C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CAPA" sheetId="6" r:id="rId1"/>
    <sheet name="ORDEM BANCÁRIA" sheetId="7" r:id="rId2"/>
    <sheet name="FLUXO DE CAIXA" sheetId="8" r:id="rId3"/>
    <sheet name="COMPOSIÇÃO DAS DESPESAS" sheetId="9" r:id="rId4"/>
  </sheets>
  <externalReferences>
    <externalReference r:id="rId5"/>
    <externalReference r:id="rId6"/>
  </externalReferences>
  <definedNames>
    <definedName name="_2" localSheetId="0">#REF!</definedName>
    <definedName name="_2" localSheetId="3">#REF!</definedName>
    <definedName name="_2">#REF!</definedName>
    <definedName name="_xlnm._FilterDatabase" localSheetId="3" hidden="1">'COMPOSIÇÃO DAS DESPESAS'!$A$4:$I$6</definedName>
    <definedName name="A" localSheetId="0">#REF!</definedName>
    <definedName name="A" localSheetId="3">#REF!</definedName>
    <definedName name="A" localSheetId="2">#REF!</definedName>
    <definedName name="A">#REF!</definedName>
    <definedName name="AAAAAAAAAAA" localSheetId="0">#REF!</definedName>
    <definedName name="AAAAAAAAAAA" localSheetId="3">#REF!</definedName>
    <definedName name="AAAAAAAAAAA" localSheetId="2">#REF!</definedName>
    <definedName name="AAAAAAAAAAA">#REF!</definedName>
    <definedName name="ANEXO12" localSheetId="3">#REF!</definedName>
    <definedName name="ANEXO12">#REF!</definedName>
    <definedName name="_xlnm.Print_Area" localSheetId="3">'COMPOSIÇÃO DAS DESPESAS'!$A$1:$G$6</definedName>
    <definedName name="_xlnm.Print_Area" localSheetId="2">'FLUXO DE CAIXA'!$A$1:$B$16</definedName>
    <definedName name="_xlnm.Print_Area" localSheetId="1">'ORDEM BANCÁRIA'!$A$1:$K$34</definedName>
    <definedName name="B" localSheetId="0">#REF!</definedName>
    <definedName name="B" localSheetId="3">#REF!</definedName>
    <definedName name="B" localSheetId="2">#REF!</definedName>
    <definedName name="B">#REF!</definedName>
    <definedName name="bbbbbbbbbbbbbbb" localSheetId="0">#REF!</definedName>
    <definedName name="bbbbbbbbbbbbbbb" localSheetId="3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3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3">#REF!</definedName>
    <definedName name="CONSOLIDADO" localSheetId="2">#REF!</definedName>
    <definedName name="CONSOLIDADO">#REF!</definedName>
    <definedName name="CRIS" localSheetId="0">#REF!</definedName>
    <definedName name="CRIS" localSheetId="3">#REF!</definedName>
    <definedName name="CRIS" localSheetId="2">#REF!</definedName>
    <definedName name="CRIS">#REF!</definedName>
    <definedName name="DCNE" localSheetId="3">#REF!</definedName>
    <definedName name="DCNE">#REF!</definedName>
    <definedName name="dEMONS" localSheetId="3">#REF!</definedName>
    <definedName name="dEMONS">#REF!</definedName>
    <definedName name="Despesas" localSheetId="3">[1]RecProprios!$E$1:$E$65536</definedName>
    <definedName name="Despesas">[1]RecProprios!$E$1:$E$65536</definedName>
    <definedName name="E" localSheetId="0">#REF!</definedName>
    <definedName name="E" localSheetId="3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3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3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3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3">#REF!</definedName>
    <definedName name="F" localSheetId="2">#REF!</definedName>
    <definedName name="F">#REF!</definedName>
    <definedName name="FFFFFFF" localSheetId="0">#REF!</definedName>
    <definedName name="FFFFFFF" localSheetId="3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3">#REF!</definedName>
    <definedName name="FFFFFFFFFFFFFFFFFF" localSheetId="2">#REF!</definedName>
    <definedName name="FFFFFFFFFFFFFFFFFF">#REF!</definedName>
    <definedName name="Fonte" localSheetId="3">[1]Tabelas!$D$1:$D$3</definedName>
    <definedName name="Fonte">[1]Tabelas!$D$1:$D$3</definedName>
    <definedName name="fppfpfpfp" localSheetId="0">#REF!</definedName>
    <definedName name="fppfpfpfp" localSheetId="3">#REF!</definedName>
    <definedName name="fppfpfpfp" localSheetId="2">#REF!</definedName>
    <definedName name="fppfpfpfp">#REF!</definedName>
    <definedName name="ggg" localSheetId="0">#REF!</definedName>
    <definedName name="ggg" localSheetId="3">#REF!</definedName>
    <definedName name="ggg" localSheetId="2">#REF!</definedName>
    <definedName name="ggg">#REF!</definedName>
    <definedName name="GR" localSheetId="0">#REF!</definedName>
    <definedName name="GR" localSheetId="3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3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3">#REF!</definedName>
    <definedName name="já" localSheetId="2">#REF!</definedName>
    <definedName name="já">#REF!</definedName>
    <definedName name="jjjjjjjjjjjjjjjjjjjjj" localSheetId="0">#REF!</definedName>
    <definedName name="jjjjjjjjjjjjjjjjjjjjj" localSheetId="3">#REF!</definedName>
    <definedName name="jjjjjjjjjjjjjjjjjjjjj" localSheetId="2">#REF!</definedName>
    <definedName name="jjjjjjjjjjjjjjjjjjjjj">#REF!</definedName>
    <definedName name="k" localSheetId="0">#REF!</definedName>
    <definedName name="k" localSheetId="3">#REF!</definedName>
    <definedName name="k" localSheetId="2">#REF!</definedName>
    <definedName name="k">#REF!</definedName>
    <definedName name="LDLDLDLDLD" localSheetId="0">#REF!</definedName>
    <definedName name="LDLDLDLDLD" localSheetId="3">#REF!</definedName>
    <definedName name="LDLDLDLDLD" localSheetId="2">#REF!</definedName>
    <definedName name="LDLDLDLDLD">#REF!</definedName>
    <definedName name="LeiAutorizadora" localSheetId="3">[1]Tabelas!$F$1:$F$13</definedName>
    <definedName name="LeiAutorizadora">[1]Tabelas!$F$1:$F$13</definedName>
    <definedName name="LL" localSheetId="0">#REF!</definedName>
    <definedName name="LL" localSheetId="3">#REF!</definedName>
    <definedName name="LL" localSheetId="2">#REF!</definedName>
    <definedName name="LL">#REF!</definedName>
    <definedName name="mmmm" localSheetId="0">#REF!</definedName>
    <definedName name="mmmm" localSheetId="3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3">#REF!</definedName>
    <definedName name="N___Consolidado_ICESP_HIER" localSheetId="2">#REF!</definedName>
    <definedName name="N___Consolidado_ICESP_HIER">#REF!</definedName>
    <definedName name="NatDesp" localSheetId="3">[1]Tabelas!$A$1:$A$6</definedName>
    <definedName name="NatDesp">[1]Tabelas!$A$1:$A$6</definedName>
    <definedName name="o" localSheetId="0">#REF!</definedName>
    <definedName name="o" localSheetId="3">#REF!</definedName>
    <definedName name="o" localSheetId="2">#REF!</definedName>
    <definedName name="o">#REF!</definedName>
    <definedName name="tb" localSheetId="0">#REF!</definedName>
    <definedName name="tb" localSheetId="3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'COMPOSIÇÃO DAS DESPESAS'!$1:$4</definedName>
    <definedName name="UGE" localSheetId="3">[1]Tabelas!$E$1:$E$3</definedName>
    <definedName name="UGE">[1]Tabelas!$E$1:$E$3</definedName>
    <definedName name="z" localSheetId="0">#REF!</definedName>
    <definedName name="z" localSheetId="3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3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3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3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3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3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9" l="1"/>
  <c r="B13" i="8"/>
  <c r="B8" i="8"/>
  <c r="B15" i="8" l="1"/>
</calcChain>
</file>

<file path=xl/sharedStrings.xml><?xml version="1.0" encoding="utf-8"?>
<sst xmlns="http://schemas.openxmlformats.org/spreadsheetml/2006/main" count="26" uniqueCount="24">
  <si>
    <t>Total</t>
  </si>
  <si>
    <t xml:space="preserve">  </t>
  </si>
  <si>
    <t>EMENDA N° 36110002</t>
  </si>
  <si>
    <t>SECRETARIA DE ESTADO DA SAÚDE DE SÃO PAULO</t>
  </si>
  <si>
    <t>RESOLUÇÃO SS Nº 70, DE 2 DE ABRIL DE 2024</t>
  </si>
  <si>
    <t xml:space="preserve"> INCREMENTO MAC - DEPUTADA LUIZA ERUNDINA - GERIATRIA</t>
  </si>
  <si>
    <t>Fluxo de Caixa Realizado</t>
  </si>
  <si>
    <t>Saldo inicial</t>
  </si>
  <si>
    <t>RECEITAS FINANCEIRAS</t>
  </si>
  <si>
    <t>Pagamentos de despesas</t>
  </si>
  <si>
    <t>Saldo Final</t>
  </si>
  <si>
    <t>JUNHO/2025</t>
  </si>
  <si>
    <t>TOTAL</t>
  </si>
  <si>
    <t>DATA LIQUIDAÇÃO</t>
  </si>
  <si>
    <t>VLR PAGO</t>
  </si>
  <si>
    <t>FAVORECIDO</t>
  </si>
  <si>
    <t>CLASSIFICAÇÃO</t>
  </si>
  <si>
    <t>DESPESA</t>
  </si>
  <si>
    <t>NF/TÍTULO</t>
  </si>
  <si>
    <t>ITEM</t>
  </si>
  <si>
    <t>RELAÇÃO DE PAGAMENTOS</t>
  </si>
  <si>
    <t>MATERIAL DE CONSUMO</t>
  </si>
  <si>
    <t>COLOPLAST DO BRASIL LTDA</t>
  </si>
  <si>
    <t xml:space="preserve">MATERIAIS HOSPITALARES EM GERAL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</si>
</sst>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  <numFmt numFmtId="166" formatCode="_(* #,##0.00_);_(* \(#,##0.00\);_(* &quot;-&quot;??_);_(@_)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sz val="8"/>
      <name val="Calibri"/>
      <family val="2"/>
    </font>
    <font>
      <b/>
      <sz val="10"/>
      <name val="Verdana"/>
      <family val="2"/>
    </font>
    <font>
      <sz val="8"/>
      <name val="Arial"/>
      <family val="2"/>
    </font>
    <font>
      <sz val="8"/>
      <color theme="1"/>
      <name val="Verdana"/>
      <family val="2"/>
    </font>
    <font>
      <sz val="9"/>
      <color theme="1"/>
      <name val="Calibri"/>
      <family val="2"/>
      <scheme val="minor"/>
    </font>
    <font>
      <b/>
      <sz val="9"/>
      <name val="Verdana"/>
      <family val="2"/>
    </font>
    <font>
      <b/>
      <sz val="9"/>
      <color theme="1"/>
      <name val="Verdana"/>
      <family val="2"/>
    </font>
    <font>
      <sz val="9"/>
      <color rgb="FFFF33CC"/>
      <name val="Calibri"/>
      <family val="2"/>
      <scheme val="minor"/>
    </font>
    <font>
      <sz val="9"/>
      <color rgb="FFFF33CC"/>
      <name val="Franklin Gothic Medium"/>
      <family val="2"/>
    </font>
    <font>
      <sz val="14"/>
      <color theme="1"/>
      <name val="Calibri"/>
      <family val="2"/>
      <scheme val="minor"/>
    </font>
    <font>
      <b/>
      <sz val="12"/>
      <color theme="9" tint="-0.249977111117893"/>
      <name val="Verdana"/>
      <family val="2"/>
    </font>
    <font>
      <b/>
      <sz val="18"/>
      <color theme="1"/>
      <name val="Franklin Gothic Medium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8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1" fillId="0" borderId="0" xfId="68"/>
    <xf numFmtId="0" fontId="24" fillId="0" borderId="0" xfId="71" applyFont="1" applyAlignment="1">
      <alignment vertical="center"/>
    </xf>
    <xf numFmtId="0" fontId="26" fillId="0" borderId="0" xfId="71" applyFont="1" applyAlignment="1">
      <alignment vertical="center"/>
    </xf>
    <xf numFmtId="43" fontId="24" fillId="0" borderId="0" xfId="72" applyFont="1" applyAlignment="1">
      <alignment vertical="center"/>
    </xf>
    <xf numFmtId="0" fontId="28" fillId="0" borderId="0" xfId="68" applyFont="1" applyAlignment="1">
      <alignment vertical="center"/>
    </xf>
    <xf numFmtId="0" fontId="2" fillId="0" borderId="0" xfId="73"/>
    <xf numFmtId="0" fontId="30" fillId="0" borderId="0" xfId="68" applyFont="1" applyAlignment="1">
      <alignment vertical="center"/>
    </xf>
    <xf numFmtId="0" fontId="31" fillId="0" borderId="10" xfId="68" applyFont="1" applyBorder="1" applyAlignment="1">
      <alignment vertical="center" wrapText="1"/>
    </xf>
    <xf numFmtId="4" fontId="31" fillId="0" borderId="11" xfId="68" applyNumberFormat="1" applyFont="1" applyBorder="1" applyAlignment="1">
      <alignment vertical="center"/>
    </xf>
    <xf numFmtId="0" fontId="32" fillId="0" borderId="12" xfId="68" applyFont="1" applyBorder="1" applyAlignment="1">
      <alignment horizontal="left" vertical="center" wrapText="1"/>
    </xf>
    <xf numFmtId="4" fontId="32" fillId="0" borderId="13" xfId="68" applyNumberFormat="1" applyFont="1" applyBorder="1" applyAlignment="1">
      <alignment vertical="center"/>
    </xf>
    <xf numFmtId="0" fontId="31" fillId="0" borderId="0" xfId="68" applyFont="1" applyAlignment="1">
      <alignment horizontal="left" vertical="center" wrapText="1"/>
    </xf>
    <xf numFmtId="4" fontId="31" fillId="0" borderId="0" xfId="68" applyNumberFormat="1" applyFont="1" applyAlignment="1">
      <alignment vertical="center"/>
    </xf>
    <xf numFmtId="0" fontId="31" fillId="34" borderId="12" xfId="68" applyFont="1" applyFill="1" applyBorder="1" applyAlignment="1">
      <alignment horizontal="left" vertical="center" wrapText="1"/>
    </xf>
    <xf numFmtId="4" fontId="31" fillId="34" borderId="13" xfId="68" applyNumberFormat="1" applyFont="1" applyFill="1" applyBorder="1" applyAlignment="1">
      <alignment vertical="center"/>
    </xf>
    <xf numFmtId="0" fontId="33" fillId="0" borderId="0" xfId="68" applyFont="1" applyAlignment="1">
      <alignment vertical="center" wrapText="1"/>
    </xf>
    <xf numFmtId="4" fontId="33" fillId="0" borderId="0" xfId="68" applyNumberFormat="1" applyFont="1" applyAlignment="1">
      <alignment vertical="center"/>
    </xf>
    <xf numFmtId="4" fontId="32" fillId="0" borderId="13" xfId="68" applyNumberFormat="1" applyFont="1" applyBorder="1" applyAlignment="1">
      <alignment horizontal="right" vertical="center"/>
    </xf>
    <xf numFmtId="4" fontId="2" fillId="0" borderId="0" xfId="73" applyNumberFormat="1"/>
    <xf numFmtId="0" fontId="31" fillId="34" borderId="12" xfId="68" applyFont="1" applyFill="1" applyBorder="1" applyAlignment="1">
      <alignment horizontal="left" vertical="center"/>
    </xf>
    <xf numFmtId="4" fontId="34" fillId="34" borderId="13" xfId="68" applyNumberFormat="1" applyFont="1" applyFill="1" applyBorder="1" applyAlignment="1">
      <alignment vertical="center"/>
    </xf>
    <xf numFmtId="0" fontId="30" fillId="0" borderId="0" xfId="68" applyFont="1"/>
    <xf numFmtId="4" fontId="30" fillId="0" borderId="0" xfId="68" applyNumberFormat="1" applyFont="1"/>
    <xf numFmtId="0" fontId="35" fillId="35" borderId="14" xfId="68" applyFont="1" applyFill="1" applyBorder="1" applyAlignment="1">
      <alignment vertical="center"/>
    </xf>
    <xf numFmtId="165" fontId="35" fillId="35" borderId="15" xfId="68" applyNumberFormat="1" applyFont="1" applyFill="1" applyBorder="1" applyAlignment="1">
      <alignment vertical="center"/>
    </xf>
    <xf numFmtId="0" fontId="36" fillId="0" borderId="0" xfId="68" applyFont="1"/>
    <xf numFmtId="0" fontId="1" fillId="0" borderId="0" xfId="76"/>
    <xf numFmtId="14" fontId="1" fillId="0" borderId="0" xfId="76" applyNumberFormat="1" applyAlignment="1">
      <alignment horizontal="left" indent="1"/>
    </xf>
    <xf numFmtId="4" fontId="1" fillId="0" borderId="0" xfId="76" applyNumberFormat="1" applyAlignment="1">
      <alignment horizontal="right"/>
    </xf>
    <xf numFmtId="0" fontId="1" fillId="0" borderId="0" xfId="76" applyAlignment="1">
      <alignment horizontal="left" indent="1"/>
    </xf>
    <xf numFmtId="0" fontId="1" fillId="0" borderId="0" xfId="76" applyAlignment="1">
      <alignment horizontal="center"/>
    </xf>
    <xf numFmtId="0" fontId="37" fillId="0" borderId="0" xfId="76" applyFont="1" applyAlignment="1">
      <alignment vertical="center"/>
    </xf>
    <xf numFmtId="0" fontId="37" fillId="0" borderId="0" xfId="76" applyFont="1" applyAlignment="1">
      <alignment horizontal="center" vertical="center"/>
    </xf>
    <xf numFmtId="166" fontId="38" fillId="36" borderId="16" xfId="76" applyNumberFormat="1" applyFont="1" applyFill="1" applyBorder="1" applyAlignment="1">
      <alignment vertical="center"/>
    </xf>
    <xf numFmtId="14" fontId="39" fillId="0" borderId="20" xfId="68" applyNumberFormat="1" applyFont="1" applyBorder="1" applyAlignment="1">
      <alignment horizontal="center"/>
    </xf>
    <xf numFmtId="166" fontId="39" fillId="0" borderId="20" xfId="68" applyNumberFormat="1" applyFont="1" applyBorder="1" applyAlignment="1">
      <alignment horizontal="center"/>
    </xf>
    <xf numFmtId="0" fontId="39" fillId="0" borderId="20" xfId="68" applyFont="1" applyBorder="1" applyAlignment="1">
      <alignment horizontal="center"/>
    </xf>
    <xf numFmtId="0" fontId="40" fillId="0" borderId="20" xfId="77" quotePrefix="1" applyNumberFormat="1" applyFont="1" applyFill="1" applyBorder="1" applyAlignment="1">
      <alignment horizontal="center" vertical="center"/>
    </xf>
    <xf numFmtId="0" fontId="41" fillId="0" borderId="0" xfId="76" applyFont="1"/>
    <xf numFmtId="14" fontId="42" fillId="36" borderId="21" xfId="76" applyNumberFormat="1" applyFont="1" applyFill="1" applyBorder="1" applyAlignment="1">
      <alignment horizontal="center" vertical="center" wrapText="1"/>
    </xf>
    <xf numFmtId="14" fontId="42" fillId="36" borderId="21" xfId="76" applyNumberFormat="1" applyFont="1" applyFill="1" applyBorder="1" applyAlignment="1">
      <alignment horizontal="center" vertical="center"/>
    </xf>
    <xf numFmtId="0" fontId="43" fillId="36" borderId="21" xfId="76" applyFont="1" applyFill="1" applyBorder="1" applyAlignment="1">
      <alignment horizontal="left" vertical="center" indent="2"/>
    </xf>
    <xf numFmtId="0" fontId="43" fillId="36" borderId="21" xfId="76" applyFont="1" applyFill="1" applyBorder="1" applyAlignment="1">
      <alignment horizontal="left" vertical="center" indent="1"/>
    </xf>
    <xf numFmtId="0" fontId="43" fillId="36" borderId="21" xfId="76" applyFont="1" applyFill="1" applyBorder="1" applyAlignment="1">
      <alignment horizontal="center" vertical="center"/>
    </xf>
    <xf numFmtId="0" fontId="44" fillId="0" borderId="0" xfId="76" applyFont="1" applyAlignment="1">
      <alignment vertical="center"/>
    </xf>
    <xf numFmtId="0" fontId="45" fillId="0" borderId="0" xfId="76" applyFont="1" applyAlignment="1">
      <alignment vertical="center" wrapText="1"/>
    </xf>
    <xf numFmtId="166" fontId="39" fillId="0" borderId="0" xfId="76" applyNumberFormat="1" applyFont="1" applyAlignment="1">
      <alignment vertical="center"/>
    </xf>
    <xf numFmtId="0" fontId="45" fillId="0" borderId="0" xfId="76" applyFont="1" applyAlignment="1">
      <alignment horizontal="center" vertical="center" wrapText="1"/>
    </xf>
    <xf numFmtId="0" fontId="46" fillId="0" borderId="0" xfId="76" applyFont="1" applyAlignment="1">
      <alignment vertical="center"/>
    </xf>
    <xf numFmtId="0" fontId="1" fillId="0" borderId="0" xfId="76" applyAlignment="1">
      <alignment vertical="center"/>
    </xf>
    <xf numFmtId="0" fontId="48" fillId="0" borderId="0" xfId="76" applyFont="1" applyAlignment="1">
      <alignment vertical="center"/>
    </xf>
    <xf numFmtId="0" fontId="24" fillId="33" borderId="0" xfId="71" applyFont="1" applyFill="1" applyAlignment="1">
      <alignment horizontal="center" vertical="center"/>
    </xf>
    <xf numFmtId="0" fontId="23" fillId="0" borderId="0" xfId="71" applyFont="1" applyAlignment="1">
      <alignment horizontal="center" vertical="center"/>
    </xf>
    <xf numFmtId="0" fontId="25" fillId="0" borderId="0" xfId="71" applyFont="1" applyAlignment="1">
      <alignment horizontal="center" vertical="center" wrapText="1"/>
    </xf>
    <xf numFmtId="17" fontId="25" fillId="0" borderId="0" xfId="71" quotePrefix="1" applyNumberFormat="1" applyFont="1" applyAlignment="1">
      <alignment horizontal="center" vertical="center"/>
    </xf>
    <xf numFmtId="0" fontId="25" fillId="0" borderId="0" xfId="71" applyFont="1" applyAlignment="1">
      <alignment horizontal="center" vertical="center"/>
    </xf>
    <xf numFmtId="49" fontId="27" fillId="0" borderId="0" xfId="71" applyNumberFormat="1" applyFont="1" applyAlignment="1">
      <alignment horizontal="center" vertical="center"/>
    </xf>
    <xf numFmtId="0" fontId="29" fillId="0" borderId="0" xfId="68" applyFont="1" applyAlignment="1">
      <alignment horizontal="center" vertical="center"/>
    </xf>
    <xf numFmtId="0" fontId="48" fillId="0" borderId="0" xfId="76" applyFont="1" applyAlignment="1">
      <alignment horizontal="center" vertical="center"/>
    </xf>
    <xf numFmtId="0" fontId="47" fillId="0" borderId="0" xfId="76" applyFont="1" applyAlignment="1">
      <alignment horizontal="center" vertical="center"/>
    </xf>
    <xf numFmtId="0" fontId="38" fillId="36" borderId="19" xfId="76" applyFont="1" applyFill="1" applyBorder="1" applyAlignment="1">
      <alignment horizontal="left" vertical="center" indent="1"/>
    </xf>
    <xf numFmtId="0" fontId="38" fillId="36" borderId="18" xfId="76" applyFont="1" applyFill="1" applyBorder="1" applyAlignment="1">
      <alignment horizontal="left" vertical="center" indent="1"/>
    </xf>
    <xf numFmtId="0" fontId="38" fillId="36" borderId="17" xfId="76" applyFont="1" applyFill="1" applyBorder="1" applyAlignment="1">
      <alignment horizontal="left" vertical="center" indent="1"/>
    </xf>
    <xf numFmtId="166" fontId="39" fillId="0" borderId="20" xfId="68" applyNumberFormat="1" applyFont="1" applyBorder="1" applyAlignment="1">
      <alignment horizontal="left"/>
    </xf>
  </cellXfs>
  <cellStyles count="78">
    <cellStyle name="20% - Ênfase1" xfId="19" builtinId="30" customBuiltin="1"/>
    <cellStyle name="20% - Ênfase1 2" xfId="50" xr:uid="{9C997E20-51BE-44DE-AAA5-218088946AF4}"/>
    <cellStyle name="20% - Ênfase2" xfId="23" builtinId="34" customBuiltin="1"/>
    <cellStyle name="20% - Ênfase2 2" xfId="53" xr:uid="{58EDBD92-D0E8-414C-967F-315F074A38F3}"/>
    <cellStyle name="20% - Ênfase3" xfId="27" builtinId="38" customBuiltin="1"/>
    <cellStyle name="20% - Ênfase3 2" xfId="56" xr:uid="{612167D4-A784-408B-8106-DD75AA0BB743}"/>
    <cellStyle name="20% - Ênfase4" xfId="31" builtinId="42" customBuiltin="1"/>
    <cellStyle name="20% - Ênfase4 2" xfId="59" xr:uid="{0CFD8CD9-FB5A-4B87-81E8-644849F1363E}"/>
    <cellStyle name="20% - Ênfase5" xfId="35" builtinId="46" customBuiltin="1"/>
    <cellStyle name="20% - Ênfase5 2" xfId="62" xr:uid="{92792240-D8EE-4376-B412-BEB82AA4C4A4}"/>
    <cellStyle name="20% - Ênfase6" xfId="39" builtinId="50" customBuiltin="1"/>
    <cellStyle name="20% - Ênfase6 2" xfId="65" xr:uid="{7993EB1A-5B7F-4CD7-B36D-5E43A0C80802}"/>
    <cellStyle name="40% - Ênfase1" xfId="20" builtinId="31" customBuiltin="1"/>
    <cellStyle name="40% - Ênfase1 2" xfId="51" xr:uid="{2A478BED-DF96-43E6-AFF7-9E1816D28E87}"/>
    <cellStyle name="40% - Ênfase2" xfId="24" builtinId="35" customBuiltin="1"/>
    <cellStyle name="40% - Ênfase2 2" xfId="54" xr:uid="{B0751405-7F10-44C5-B7E2-61FA2D3EE628}"/>
    <cellStyle name="40% - Ênfase3" xfId="28" builtinId="39" customBuiltin="1"/>
    <cellStyle name="40% - Ênfase3 2" xfId="57" xr:uid="{3AE6CF44-38C7-4A0F-A518-BC8602863115}"/>
    <cellStyle name="40% - Ênfase4" xfId="32" builtinId="43" customBuiltin="1"/>
    <cellStyle name="40% - Ênfase4 2" xfId="60" xr:uid="{2DF777C7-3E87-4C5A-9311-F091732B2252}"/>
    <cellStyle name="40% - Ênfase5" xfId="36" builtinId="47" customBuiltin="1"/>
    <cellStyle name="40% - Ênfase5 2" xfId="63" xr:uid="{9F85BE02-BEF1-4895-8051-E98ED980759D}"/>
    <cellStyle name="40% - Ênfase6" xfId="40" builtinId="51" customBuiltin="1"/>
    <cellStyle name="40% - Ênfase6 2" xfId="66" xr:uid="{427A3451-438F-4357-8C4C-93B49780EA68}"/>
    <cellStyle name="60% - Ênfase1" xfId="21" builtinId="32" customBuiltin="1"/>
    <cellStyle name="60% - Ênfase1 2" xfId="52" xr:uid="{DFDAFCCD-E0EB-4921-8BD4-60CB202C44B5}"/>
    <cellStyle name="60% - Ênfase2" xfId="25" builtinId="36" customBuiltin="1"/>
    <cellStyle name="60% - Ênfase2 2" xfId="55" xr:uid="{364A6717-D359-4F96-A157-A64E8F42F498}"/>
    <cellStyle name="60% - Ênfase3" xfId="29" builtinId="40" customBuiltin="1"/>
    <cellStyle name="60% - Ênfase3 2" xfId="58" xr:uid="{EC8544D2-10F7-4398-8EFB-8C4C5393F1C6}"/>
    <cellStyle name="60% - Ênfase4" xfId="33" builtinId="44" customBuiltin="1"/>
    <cellStyle name="60% - Ênfase4 2" xfId="61" xr:uid="{9DDDEB4A-AF9C-4D70-80EF-0F190ECE7CDE}"/>
    <cellStyle name="60% - Ênfase5" xfId="37" builtinId="48" customBuiltin="1"/>
    <cellStyle name="60% - Ênfase5 2" xfId="64" xr:uid="{D197C55E-1538-4807-BE34-257E562E1099}"/>
    <cellStyle name="60% - Ênfase6" xfId="41" builtinId="52" customBuiltin="1"/>
    <cellStyle name="60% - Ênfase6 2" xfId="67" xr:uid="{2194FF66-CF69-4C1D-896B-65611136C7D7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 2 2 12" xfId="46" xr:uid="{98FA256A-10F7-4ED3-8EA6-D63566CA4532}"/>
    <cellStyle name="Normal 2 2 2 2 12 2" xfId="68" xr:uid="{8C2FF41F-3FB1-4274-A7C0-D7CD51E1F605}"/>
    <cellStyle name="Normal 3" xfId="45" xr:uid="{DB42B5F8-B20D-4F67-AF74-93167D278192}"/>
    <cellStyle name="Normal 3 2" xfId="48" xr:uid="{5785D801-5E70-44C6-BFF3-9219D5C5E5CC}"/>
    <cellStyle name="Normal 3 2 2" xfId="70" xr:uid="{12527D79-5BB1-4E5D-9E32-9BA450CE0914}"/>
    <cellStyle name="Normal 3 2 2 2" xfId="71" xr:uid="{7753BF0E-5F10-4AB9-B89F-332C8DC7987B}"/>
    <cellStyle name="Normal 3 2 9" xfId="74" xr:uid="{57F74E37-9EAA-4C43-A0F1-D1330F8F0052}"/>
    <cellStyle name="Normal 3 2 9 2" xfId="76" xr:uid="{AD19D091-5235-4717-83DB-23A887800346}"/>
    <cellStyle name="Normal 4" xfId="73" xr:uid="{37A08227-8D7A-4C37-ACF0-C3C9BD432CCF}"/>
    <cellStyle name="Nota" xfId="15" builtinId="10" customBuiltin="1"/>
    <cellStyle name="Nota 2" xfId="49" xr:uid="{E6178EC1-C801-46D7-B029-527721B66B46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Separador de milhares 2 3 2" xfId="69" xr:uid="{947C05B4-FEE8-4FF3-80F0-0173CB00BD0D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72" xr:uid="{79153D33-FD90-4A1D-8F4A-8F0330DD811C}"/>
    <cellStyle name="Vírgula 2 9" xfId="75" xr:uid="{06345A89-2570-4514-9490-6CB8A1136BF7}"/>
    <cellStyle name="Vírgula 2 9 2" xfId="77" xr:uid="{F5F04D5E-7229-4BA3-960F-AF446ED942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E55E8B5-E75E-40B0-BF34-56D3EB1429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4</xdr:row>
      <xdr:rowOff>135404</xdr:rowOff>
    </xdr:from>
    <xdr:to>
      <xdr:col>10</xdr:col>
      <xdr:colOff>504824</xdr:colOff>
      <xdr:row>33</xdr:row>
      <xdr:rowOff>33020</xdr:rowOff>
    </xdr:to>
    <xdr:pic>
      <xdr:nvPicPr>
        <xdr:cNvPr id="2" name="Imagem 1" descr="Interface gráfica do usuário, Aplicativo&#10;&#10;Descrição gerada automaticamente">
          <a:extLst>
            <a:ext uri="{FF2B5EF4-FFF2-40B4-BE49-F238E27FC236}">
              <a16:creationId xmlns:a16="http://schemas.microsoft.com/office/drawing/2014/main" id="{9F564B2A-E444-4A2E-BA5F-EDB110B4B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99" y="783104"/>
          <a:ext cx="6524625" cy="4593441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582705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ADDEC9E-C257-497B-AD68-95E4803FC0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157FBF6-2BCD-447A-A5DF-0C1FC8D389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630150" cy="523875"/>
    <xdr:pic>
      <xdr:nvPicPr>
        <xdr:cNvPr id="2" name="Imagem 1">
          <a:extLst>
            <a:ext uri="{FF2B5EF4-FFF2-40B4-BE49-F238E27FC236}">
              <a16:creationId xmlns:a16="http://schemas.microsoft.com/office/drawing/2014/main" id="{A54E4F24-F2FE-4F88-939E-ED8CD11F3C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630150" cy="52387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>
            <v>0</v>
          </cell>
        </row>
        <row r="2">
          <cell r="E2">
            <v>0</v>
          </cell>
        </row>
        <row r="3"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 t="str">
            <v>Valor R$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0</v>
          </cell>
        </row>
        <row r="128">
          <cell r="E128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0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6">
          <cell r="E136">
            <v>0</v>
          </cell>
        </row>
        <row r="137">
          <cell r="E137">
            <v>0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0</v>
          </cell>
        </row>
        <row r="141">
          <cell r="E141">
            <v>0</v>
          </cell>
        </row>
        <row r="142">
          <cell r="E142">
            <v>0</v>
          </cell>
        </row>
        <row r="143">
          <cell r="E143">
            <v>0</v>
          </cell>
        </row>
        <row r="144">
          <cell r="E144">
            <v>0</v>
          </cell>
        </row>
        <row r="145">
          <cell r="E145">
            <v>0</v>
          </cell>
        </row>
        <row r="146">
          <cell r="E146">
            <v>0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0</v>
          </cell>
        </row>
        <row r="150">
          <cell r="E150">
            <v>0</v>
          </cell>
        </row>
        <row r="151">
          <cell r="E151">
            <v>0</v>
          </cell>
        </row>
        <row r="152">
          <cell r="E152">
            <v>0</v>
          </cell>
        </row>
        <row r="153">
          <cell r="E153">
            <v>0</v>
          </cell>
        </row>
        <row r="154">
          <cell r="E154">
            <v>0</v>
          </cell>
        </row>
        <row r="155">
          <cell r="E155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85773-CCF0-4001-B43B-CA4875C82DD9}">
  <dimension ref="A1:P11"/>
  <sheetViews>
    <sheetView showGridLines="0" zoomScale="70" zoomScaleNormal="70" workbookViewId="0">
      <selection activeCell="B14" sqref="B14"/>
    </sheetView>
  </sheetViews>
  <sheetFormatPr defaultColWidth="9.140625" defaultRowHeight="24.75" customHeight="1" x14ac:dyDescent="0.2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10.7109375" style="2" customWidth="1"/>
    <col min="15" max="15" width="9.140625" style="2"/>
    <col min="16" max="16" width="12" style="2" bestFit="1" customWidth="1"/>
    <col min="17" max="16384" width="9.140625" style="2"/>
  </cols>
  <sheetData>
    <row r="1" spans="1:16" ht="80.25" customHeight="1" x14ac:dyDescent="0.2">
      <c r="A1" s="53" t="s">
        <v>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6" ht="51.75" customHeight="1" x14ac:dyDescent="0.2">
      <c r="A2" s="54" t="s">
        <v>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6" ht="86.25" customHeight="1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6" s="3" customFormat="1" ht="30.75" x14ac:dyDescent="0.2">
      <c r="A4" s="54" t="s">
        <v>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1:16" s="3" customFormat="1" ht="30.75" x14ac:dyDescent="0.2">
      <c r="A5" s="54" t="s">
        <v>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6" s="3" customFormat="1" ht="35.25" customHeight="1" x14ac:dyDescent="0.2">
      <c r="A6" s="55" t="s">
        <v>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ht="190.5" customHeight="1" x14ac:dyDescent="0.2">
      <c r="A7" s="57" t="s">
        <v>11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</row>
    <row r="8" spans="1:16" ht="9.75" customHeight="1" x14ac:dyDescent="0.2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11" spans="1:16" ht="24.75" customHeight="1" x14ac:dyDescent="0.2">
      <c r="P11" s="4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55F7E-9287-42C6-9492-02C4383AB54F}">
  <dimension ref="A1"/>
  <sheetViews>
    <sheetView showGridLines="0" workbookViewId="0">
      <selection activeCell="F40" sqref="F40"/>
    </sheetView>
  </sheetViews>
  <sheetFormatPr defaultRowHeight="12.75" x14ac:dyDescent="0.2"/>
  <cols>
    <col min="1" max="16384" width="9.140625" style="1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A58B9-69ED-4DFF-8EAD-BB31A79DC901}">
  <dimension ref="A1:D19"/>
  <sheetViews>
    <sheetView showGridLines="0" zoomScale="85" zoomScaleNormal="85" workbookViewId="0">
      <selection activeCell="E6" sqref="E6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5"/>
      <c r="B2" s="5"/>
    </row>
    <row r="3" spans="1:4" ht="37.9" customHeight="1" x14ac:dyDescent="0.25">
      <c r="A3" s="58" t="s">
        <v>6</v>
      </c>
      <c r="B3" s="58"/>
    </row>
    <row r="4" spans="1:4" ht="14.45" customHeight="1" x14ac:dyDescent="0.25">
      <c r="A4" s="7"/>
      <c r="B4" s="7"/>
    </row>
    <row r="5" spans="1:4" ht="15.75" thickBot="1" x14ac:dyDescent="0.3">
      <c r="A5" s="8" t="s">
        <v>7</v>
      </c>
      <c r="B5" s="9">
        <v>1160.8600000001397</v>
      </c>
    </row>
    <row r="6" spans="1:4" ht="27.6" customHeight="1" x14ac:dyDescent="0.25">
      <c r="A6" s="10" t="s">
        <v>8</v>
      </c>
      <c r="B6" s="11">
        <v>0</v>
      </c>
    </row>
    <row r="7" spans="1:4" x14ac:dyDescent="0.25">
      <c r="A7" s="12"/>
      <c r="B7" s="13"/>
    </row>
    <row r="8" spans="1:4" x14ac:dyDescent="0.25">
      <c r="A8" s="14" t="s">
        <v>0</v>
      </c>
      <c r="B8" s="15">
        <f>SUM(B6:B6)</f>
        <v>0</v>
      </c>
    </row>
    <row r="9" spans="1:4" x14ac:dyDescent="0.25">
      <c r="A9" s="12"/>
      <c r="B9" s="13"/>
    </row>
    <row r="10" spans="1:4" ht="27.6" customHeight="1" x14ac:dyDescent="0.25">
      <c r="A10" s="16" t="s">
        <v>9</v>
      </c>
      <c r="B10" s="17"/>
    </row>
    <row r="11" spans="1:4" ht="27.6" customHeight="1" x14ac:dyDescent="0.25">
      <c r="A11" s="10" t="s">
        <v>21</v>
      </c>
      <c r="B11" s="18">
        <v>-1160.8599999999999</v>
      </c>
      <c r="C11" s="19"/>
      <c r="D11" s="19"/>
    </row>
    <row r="12" spans="1:4" x14ac:dyDescent="0.25">
      <c r="A12" s="12"/>
      <c r="B12" s="13"/>
    </row>
    <row r="13" spans="1:4" ht="27.6" customHeight="1" x14ac:dyDescent="0.25">
      <c r="A13" s="20" t="s">
        <v>0</v>
      </c>
      <c r="B13" s="21">
        <f>SUM(B11:B12)</f>
        <v>-1160.8599999999999</v>
      </c>
      <c r="C13" s="19"/>
    </row>
    <row r="14" spans="1:4" x14ac:dyDescent="0.25">
      <c r="B14" s="23"/>
    </row>
    <row r="15" spans="1:4" ht="27.6" customHeight="1" thickBot="1" x14ac:dyDescent="0.3">
      <c r="A15" s="24" t="s">
        <v>10</v>
      </c>
      <c r="B15" s="25">
        <f>B5+B8+B13</f>
        <v>1.3983481039758772E-10</v>
      </c>
    </row>
    <row r="19" spans="1:2" x14ac:dyDescent="0.25">
      <c r="A19" s="26"/>
      <c r="B19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A2C36-2489-4CD7-A550-70E863C58879}">
  <dimension ref="A1:I6"/>
  <sheetViews>
    <sheetView showGridLines="0" tabSelected="1" workbookViewId="0">
      <selection activeCell="F20" sqref="F20"/>
    </sheetView>
  </sheetViews>
  <sheetFormatPr defaultRowHeight="15" x14ac:dyDescent="0.25"/>
  <cols>
    <col min="1" max="1" width="6.140625" style="31" customWidth="1"/>
    <col min="2" max="2" width="16.85546875" style="31" bestFit="1" customWidth="1"/>
    <col min="3" max="3" width="54.85546875" style="30" bestFit="1" customWidth="1"/>
    <col min="4" max="4" width="21.42578125" style="30" bestFit="1" customWidth="1"/>
    <col min="5" max="5" width="57.5703125" style="30" bestFit="1" customWidth="1"/>
    <col min="6" max="6" width="16.140625" style="29" bestFit="1" customWidth="1"/>
    <col min="7" max="7" width="17.42578125" style="28" customWidth="1"/>
    <col min="8" max="16384" width="9.140625" style="27"/>
  </cols>
  <sheetData>
    <row r="1" spans="1:9" s="50" customFormat="1" ht="53.25" customHeight="1" x14ac:dyDescent="0.2">
      <c r="A1" s="59"/>
      <c r="B1" s="59"/>
      <c r="C1" s="59"/>
      <c r="D1" s="59"/>
      <c r="E1" s="59"/>
      <c r="F1" s="59"/>
      <c r="G1" s="59"/>
      <c r="H1" s="51"/>
      <c r="I1" s="51"/>
    </row>
    <row r="2" spans="1:9" s="49" customFormat="1" ht="20.100000000000001" customHeight="1" x14ac:dyDescent="0.2">
      <c r="A2" s="60" t="s">
        <v>20</v>
      </c>
      <c r="B2" s="60"/>
      <c r="C2" s="60"/>
      <c r="D2" s="60"/>
      <c r="E2" s="60"/>
      <c r="F2" s="60"/>
      <c r="G2" s="60"/>
    </row>
    <row r="3" spans="1:9" s="45" customFormat="1" ht="13.5" customHeight="1" x14ac:dyDescent="0.2">
      <c r="A3" s="46"/>
      <c r="B3" s="48"/>
      <c r="C3" s="46"/>
      <c r="D3" s="46"/>
      <c r="E3" s="46"/>
      <c r="F3" s="47"/>
      <c r="G3" s="46"/>
    </row>
    <row r="4" spans="1:9" s="39" customFormat="1" ht="27" customHeight="1" x14ac:dyDescent="0.2">
      <c r="A4" s="44" t="s">
        <v>19</v>
      </c>
      <c r="B4" s="44" t="s">
        <v>18</v>
      </c>
      <c r="C4" s="43" t="s">
        <v>17</v>
      </c>
      <c r="D4" s="43" t="s">
        <v>16</v>
      </c>
      <c r="E4" s="42" t="s">
        <v>15</v>
      </c>
      <c r="F4" s="41" t="s">
        <v>14</v>
      </c>
      <c r="G4" s="40" t="s">
        <v>13</v>
      </c>
    </row>
    <row r="5" spans="1:9" x14ac:dyDescent="0.25">
      <c r="A5" s="38">
        <v>1</v>
      </c>
      <c r="B5" s="37">
        <v>1774243</v>
      </c>
      <c r="C5" s="64" t="s">
        <v>23</v>
      </c>
      <c r="D5" s="36" t="s">
        <v>21</v>
      </c>
      <c r="E5" s="64" t="s">
        <v>22</v>
      </c>
      <c r="F5" s="36">
        <v>-1160.8599999999999</v>
      </c>
      <c r="G5" s="35">
        <v>45838</v>
      </c>
    </row>
    <row r="6" spans="1:9" s="32" customFormat="1" ht="26.45" customHeight="1" thickBot="1" x14ac:dyDescent="0.25">
      <c r="A6" s="61" t="s">
        <v>12</v>
      </c>
      <c r="B6" s="62"/>
      <c r="C6" s="62"/>
      <c r="D6" s="62"/>
      <c r="E6" s="63"/>
      <c r="F6" s="34">
        <f>SUM(F5:F5)</f>
        <v>-1160.8599999999999</v>
      </c>
      <c r="G6" s="33"/>
    </row>
  </sheetData>
  <mergeCells count="3">
    <mergeCell ref="A1:G1"/>
    <mergeCell ref="A2:G2"/>
    <mergeCell ref="A6:E6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78438B8-5D14-4565-8912-03E8E436BA68}"/>
</file>

<file path=customXml/itemProps2.xml><?xml version="1.0" encoding="utf-8"?>
<ds:datastoreItem xmlns:ds="http://schemas.openxmlformats.org/officeDocument/2006/customXml" ds:itemID="{92BDD7A3-5F16-415F-B1F1-5DE2C5C1AE54}"/>
</file>

<file path=customXml/itemProps3.xml><?xml version="1.0" encoding="utf-8"?>
<ds:datastoreItem xmlns:ds="http://schemas.openxmlformats.org/officeDocument/2006/customXml" ds:itemID="{18B11791-2304-4C0F-9C74-8CFE8DC7BB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CAPA</vt:lpstr>
      <vt:lpstr>ORDEM BANCÁRIA</vt:lpstr>
      <vt:lpstr>FLUXO DE CAIXA</vt:lpstr>
      <vt:lpstr>COMPOSIÇÃO DAS DESPESAS</vt:lpstr>
      <vt:lpstr>'COMPOSIÇÃO DAS DESPESAS'!Area_de_impressao</vt:lpstr>
      <vt:lpstr>'FLUXO DE CAIXA'!Area_de_impressao</vt:lpstr>
      <vt:lpstr>'ORDEM BANCÁRIA'!Area_de_impressao</vt:lpstr>
      <vt:lpstr>'COMPOSIÇÃO DAS DESPESAS'!Titulos_de_impressao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Daniela Sousa de Brito Ignacio</cp:lastModifiedBy>
  <cp:lastPrinted>2025-03-18T10:37:54Z</cp:lastPrinted>
  <dcterms:created xsi:type="dcterms:W3CDTF">2024-02-07T18:43:34Z</dcterms:created>
  <dcterms:modified xsi:type="dcterms:W3CDTF">2025-07-24T14:34:04Z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218500</vt:r8>
  </property>
  <property fmtid="{D5CDD505-2E9C-101B-9397-08002B2CF9AE}" pid="3" name="ContentTypeId">
    <vt:lpwstr>0x0101000EDC66F7F8831F4D9FE825063E91EA47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